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D4BE37A1-7661-484B-A14E-B5DE2E564BFB}" xr6:coauthVersionLast="43" xr6:coauthVersionMax="43" xr10:uidLastSave="{00000000-0000-0000-0000-000000000000}"/>
  <bookViews>
    <workbookView xWindow="5760" yWindow="3396" windowWidth="17280" windowHeight="8964" xr2:uid="{CF31F4D7-5338-4CC3-8BE6-16ACE26BB2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K20" i="1"/>
  <c r="D23" i="1"/>
  <c r="D22" i="1" s="1"/>
  <c r="D21" i="1" s="1"/>
  <c r="E23" i="1"/>
  <c r="F23" i="1"/>
  <c r="G23" i="1"/>
  <c r="G22" i="1" s="1"/>
  <c r="H23" i="1"/>
  <c r="H22" i="1" s="1"/>
  <c r="H21" i="1" s="1"/>
  <c r="I23" i="1"/>
  <c r="K23" i="1" s="1"/>
  <c r="J23" i="1"/>
  <c r="L23" i="1"/>
  <c r="L22" i="1" s="1"/>
  <c r="K24" i="1"/>
  <c r="K25" i="1"/>
  <c r="D26" i="1"/>
  <c r="E26" i="1"/>
  <c r="E22" i="1" s="1"/>
  <c r="F26" i="1"/>
  <c r="F22" i="1" s="1"/>
  <c r="G26" i="1"/>
  <c r="H26" i="1"/>
  <c r="I26" i="1"/>
  <c r="K26" i="1" s="1"/>
  <c r="J26" i="1"/>
  <c r="J22" i="1" s="1"/>
  <c r="L26" i="1"/>
  <c r="K27" i="1"/>
  <c r="D28" i="1"/>
  <c r="G28" i="1"/>
  <c r="H28" i="1"/>
  <c r="L28" i="1"/>
  <c r="D29" i="1"/>
  <c r="E29" i="1"/>
  <c r="E28" i="1" s="1"/>
  <c r="F29" i="1"/>
  <c r="F28" i="1" s="1"/>
  <c r="G29" i="1"/>
  <c r="H29" i="1"/>
  <c r="I29" i="1"/>
  <c r="I28" i="1" s="1"/>
  <c r="J29" i="1"/>
  <c r="K29" i="1" s="1"/>
  <c r="L29" i="1"/>
  <c r="K30" i="1"/>
  <c r="D31" i="1"/>
  <c r="E31" i="1"/>
  <c r="H31" i="1"/>
  <c r="I31" i="1"/>
  <c r="L31" i="1"/>
  <c r="D32" i="1"/>
  <c r="E32" i="1"/>
  <c r="F32" i="1"/>
  <c r="F31" i="1" s="1"/>
  <c r="G32" i="1"/>
  <c r="G31" i="1" s="1"/>
  <c r="H32" i="1"/>
  <c r="I32" i="1"/>
  <c r="J32" i="1"/>
  <c r="J31" i="1" s="1"/>
  <c r="K32" i="1"/>
  <c r="L32" i="1"/>
  <c r="K33" i="1"/>
  <c r="E34" i="1"/>
  <c r="I34" i="1"/>
  <c r="D35" i="1"/>
  <c r="D34" i="1" s="1"/>
  <c r="E35" i="1"/>
  <c r="F35" i="1"/>
  <c r="G35" i="1"/>
  <c r="G34" i="1" s="1"/>
  <c r="H35" i="1"/>
  <c r="H34" i="1" s="1"/>
  <c r="I35" i="1"/>
  <c r="K35" i="1" s="1"/>
  <c r="J35" i="1"/>
  <c r="L35" i="1"/>
  <c r="L34" i="1" s="1"/>
  <c r="K36" i="1"/>
  <c r="D37" i="1"/>
  <c r="E37" i="1"/>
  <c r="F37" i="1"/>
  <c r="F34" i="1" s="1"/>
  <c r="G37" i="1"/>
  <c r="H37" i="1"/>
  <c r="I37" i="1"/>
  <c r="J37" i="1"/>
  <c r="J34" i="1" s="1"/>
  <c r="L37" i="1"/>
  <c r="K38" i="1"/>
  <c r="D39" i="1"/>
  <c r="H39" i="1"/>
  <c r="L39" i="1"/>
  <c r="D40" i="1"/>
  <c r="G40" i="1"/>
  <c r="G39" i="1" s="1"/>
  <c r="H40" i="1"/>
  <c r="L40" i="1"/>
  <c r="D41" i="1"/>
  <c r="E41" i="1"/>
  <c r="E40" i="1" s="1"/>
  <c r="E39" i="1" s="1"/>
  <c r="F41" i="1"/>
  <c r="F40" i="1" s="1"/>
  <c r="F39" i="1" s="1"/>
  <c r="G41" i="1"/>
  <c r="H41" i="1"/>
  <c r="I41" i="1"/>
  <c r="I40" i="1" s="1"/>
  <c r="J41" i="1"/>
  <c r="K41" i="1" s="1"/>
  <c r="L41" i="1"/>
  <c r="K42" i="1"/>
  <c r="K43" i="1"/>
  <c r="K44" i="1"/>
  <c r="D46" i="1"/>
  <c r="D45" i="1" s="1"/>
  <c r="E46" i="1"/>
  <c r="F46" i="1"/>
  <c r="G46" i="1"/>
  <c r="H46" i="1"/>
  <c r="H45" i="1" s="1"/>
  <c r="I46" i="1"/>
  <c r="K46" i="1" s="1"/>
  <c r="J46" i="1"/>
  <c r="L46" i="1"/>
  <c r="L45" i="1" s="1"/>
  <c r="K47" i="1"/>
  <c r="D48" i="1"/>
  <c r="G48" i="1"/>
  <c r="G45" i="1" s="1"/>
  <c r="H48" i="1"/>
  <c r="L48" i="1"/>
  <c r="D49" i="1"/>
  <c r="E49" i="1"/>
  <c r="E48" i="1" s="1"/>
  <c r="F49" i="1"/>
  <c r="F48" i="1" s="1"/>
  <c r="F45" i="1" s="1"/>
  <c r="G49" i="1"/>
  <c r="H49" i="1"/>
  <c r="I49" i="1"/>
  <c r="I48" i="1" s="1"/>
  <c r="J49" i="1"/>
  <c r="K49" i="1" s="1"/>
  <c r="L49" i="1"/>
  <c r="K50" i="1"/>
  <c r="K51" i="1"/>
  <c r="K52" i="1"/>
  <c r="K53" i="1"/>
  <c r="K54" i="1"/>
  <c r="K55" i="1"/>
  <c r="K56" i="1"/>
  <c r="K31" i="1" l="1"/>
  <c r="L21" i="1"/>
  <c r="H12" i="1"/>
  <c r="L12" i="1"/>
  <c r="K14" i="1"/>
  <c r="K34" i="1"/>
  <c r="F21" i="1"/>
  <c r="I39" i="1"/>
  <c r="E21" i="1"/>
  <c r="G21" i="1"/>
  <c r="G12" i="1" s="1"/>
  <c r="D12" i="1"/>
  <c r="E45" i="1"/>
  <c r="F12" i="1"/>
  <c r="E12" i="1"/>
  <c r="I22" i="1"/>
  <c r="I45" i="1"/>
  <c r="J40" i="1"/>
  <c r="J39" i="1" s="1"/>
  <c r="J28" i="1"/>
  <c r="K28" i="1" s="1"/>
  <c r="I17" i="1"/>
  <c r="K17" i="1" s="1"/>
  <c r="I13" i="1"/>
  <c r="J48" i="1"/>
  <c r="J45" i="1" s="1"/>
  <c r="K37" i="1"/>
  <c r="K39" i="1" l="1"/>
  <c r="K13" i="1"/>
  <c r="K45" i="1"/>
  <c r="J21" i="1"/>
  <c r="J12" i="1" s="1"/>
  <c r="K48" i="1"/>
  <c r="K22" i="1"/>
  <c r="I21" i="1"/>
  <c r="K21" i="1" s="1"/>
  <c r="K40" i="1"/>
  <c r="I12" i="1" l="1"/>
  <c r="K12" i="1" s="1"/>
</calcChain>
</file>

<file path=xl/sharedStrings.xml><?xml version="1.0" encoding="utf-8"?>
<sst xmlns="http://schemas.openxmlformats.org/spreadsheetml/2006/main" count="161" uniqueCount="158">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</sst>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5BDB-1313-4A52-B026-0C9E75CD322C}">
  <dimension ref="A1:T11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D13+D17+D21+D39+D45</f>
        <v>0</v>
      </c>
      <c r="E12" s="11">
        <f>E13+E17+E21+E39+E45</f>
        <v>28574</v>
      </c>
      <c r="F12" s="11">
        <f>F13+F17+F21+F39+F45</f>
        <v>560835</v>
      </c>
      <c r="G12" s="11">
        <f>G13+G17+G21+G39+G45</f>
        <v>560835</v>
      </c>
      <c r="H12" s="11">
        <f>H13+H17+H21+H39+H45</f>
        <v>558860</v>
      </c>
      <c r="I12" s="11">
        <f>I13+I17+I21+I39+I45</f>
        <v>558860</v>
      </c>
      <c r="J12" s="11">
        <f>J13+J17+J21+J39+J45</f>
        <v>558860</v>
      </c>
      <c r="K12" s="11">
        <f>I12-J12</f>
        <v>0</v>
      </c>
      <c r="L12" s="11">
        <f>L13+L17+L21+L39+L45</f>
        <v>625006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4652</v>
      </c>
      <c r="F13" s="11">
        <f>F14</f>
        <v>327958</v>
      </c>
      <c r="G13" s="11">
        <f>G14</f>
        <v>327958</v>
      </c>
      <c r="H13" s="11">
        <f>H14</f>
        <v>327958</v>
      </c>
      <c r="I13" s="11">
        <f>I14</f>
        <v>327958</v>
      </c>
      <c r="J13" s="11">
        <f>J14</f>
        <v>327958</v>
      </c>
      <c r="K13" s="11">
        <f>I13-J13</f>
        <v>0</v>
      </c>
      <c r="L13" s="11">
        <f>L14</f>
        <v>350166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4652</v>
      </c>
      <c r="F14" s="11">
        <f>F15</f>
        <v>327958</v>
      </c>
      <c r="G14" s="11">
        <f>G15</f>
        <v>327958</v>
      </c>
      <c r="H14" s="11">
        <f>H15</f>
        <v>327958</v>
      </c>
      <c r="I14" s="11">
        <f>I15</f>
        <v>327958</v>
      </c>
      <c r="J14" s="11">
        <f>J15</f>
        <v>327958</v>
      </c>
      <c r="K14" s="11">
        <f>I14-J14</f>
        <v>0</v>
      </c>
      <c r="L14" s="11">
        <f>L15</f>
        <v>350166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4652</v>
      </c>
      <c r="F15" s="11">
        <f>F16</f>
        <v>327958</v>
      </c>
      <c r="G15" s="11">
        <f>G16</f>
        <v>327958</v>
      </c>
      <c r="H15" s="11">
        <f>H16</f>
        <v>327958</v>
      </c>
      <c r="I15" s="11">
        <f>I16</f>
        <v>327958</v>
      </c>
      <c r="J15" s="11">
        <f>J16</f>
        <v>327958</v>
      </c>
      <c r="K15" s="11">
        <f>I15-J15</f>
        <v>0</v>
      </c>
      <c r="L15" s="11">
        <f>L16</f>
        <v>350166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4652</v>
      </c>
      <c r="F16" s="11">
        <v>327958</v>
      </c>
      <c r="G16" s="11">
        <v>327958</v>
      </c>
      <c r="H16" s="11">
        <v>327958</v>
      </c>
      <c r="I16" s="11">
        <v>327958</v>
      </c>
      <c r="J16" s="11">
        <v>327958</v>
      </c>
      <c r="K16" s="11">
        <f>I16-J16</f>
        <v>0</v>
      </c>
      <c r="L16" s="11">
        <v>350166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3334</v>
      </c>
      <c r="G17" s="11">
        <f>+G18</f>
        <v>3334</v>
      </c>
      <c r="H17" s="11">
        <f>+H18</f>
        <v>3334</v>
      </c>
      <c r="I17" s="11">
        <f>+I18</f>
        <v>3334</v>
      </c>
      <c r="J17" s="11">
        <f>+J18</f>
        <v>3334</v>
      </c>
      <c r="K17" s="11">
        <f>I17-J17</f>
        <v>0</v>
      </c>
      <c r="L17" s="11">
        <f>+L18</f>
        <v>21213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+D19+D20</f>
        <v>0</v>
      </c>
      <c r="E18" s="11">
        <f>+E19+E20</f>
        <v>0</v>
      </c>
      <c r="F18" s="11">
        <f>+F19+F20</f>
        <v>3334</v>
      </c>
      <c r="G18" s="11">
        <f>+G19+G20</f>
        <v>3334</v>
      </c>
      <c r="H18" s="11">
        <f>+H19+H20</f>
        <v>3334</v>
      </c>
      <c r="I18" s="11">
        <f>+I19+I20</f>
        <v>3334</v>
      </c>
      <c r="J18" s="11">
        <f>+J19+J20</f>
        <v>3334</v>
      </c>
      <c r="K18" s="11">
        <f>I18-J18</f>
        <v>0</v>
      </c>
      <c r="L18" s="11">
        <f>+L19+L20</f>
        <v>21213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50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3334</v>
      </c>
      <c r="G20" s="11">
        <v>3334</v>
      </c>
      <c r="H20" s="11">
        <v>3334</v>
      </c>
      <c r="I20" s="11">
        <v>3334</v>
      </c>
      <c r="J20" s="11">
        <v>3334</v>
      </c>
      <c r="K20" s="11">
        <f>I20-J20</f>
        <v>0</v>
      </c>
      <c r="L20" s="11">
        <v>21163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D22+D28+D31+D34</f>
        <v>0</v>
      </c>
      <c r="E21" s="11">
        <f>E22+E28+E31+E34</f>
        <v>8868</v>
      </c>
      <c r="F21" s="11">
        <f>F22+F28+F31+F34</f>
        <v>184999</v>
      </c>
      <c r="G21" s="11">
        <f>G22+G28+G31+G34</f>
        <v>184999</v>
      </c>
      <c r="H21" s="11">
        <f>H22+H28+H31+H34</f>
        <v>183024</v>
      </c>
      <c r="I21" s="11">
        <f>I22+I28+I31+I34</f>
        <v>183024</v>
      </c>
      <c r="J21" s="11">
        <f>J22+J28+J31+J34</f>
        <v>183024</v>
      </c>
      <c r="K21" s="11">
        <f>I21-J21</f>
        <v>0</v>
      </c>
      <c r="L21" s="11">
        <f>L22+L28+L31+L34</f>
        <v>187920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D23+D26</f>
        <v>0</v>
      </c>
      <c r="E22" s="11">
        <f>E23+E26</f>
        <v>8868</v>
      </c>
      <c r="F22" s="11">
        <f>F23+F26</f>
        <v>13499</v>
      </c>
      <c r="G22" s="11">
        <f>G23+G26</f>
        <v>13499</v>
      </c>
      <c r="H22" s="11">
        <f>H23+H26</f>
        <v>11524</v>
      </c>
      <c r="I22" s="11">
        <f>I23+I26</f>
        <v>11524</v>
      </c>
      <c r="J22" s="11">
        <f>J23+J26</f>
        <v>11524</v>
      </c>
      <c r="K22" s="11">
        <f>I22-J22</f>
        <v>0</v>
      </c>
      <c r="L22" s="11">
        <f>L23+L26</f>
        <v>13785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D24+D25</f>
        <v>0</v>
      </c>
      <c r="E23" s="11">
        <f>E24+E25</f>
        <v>8868</v>
      </c>
      <c r="F23" s="11">
        <f>F24+F25</f>
        <v>8868</v>
      </c>
      <c r="G23" s="11">
        <f>G24+G25</f>
        <v>8868</v>
      </c>
      <c r="H23" s="11">
        <f>H24+H25</f>
        <v>8868</v>
      </c>
      <c r="I23" s="11">
        <f>I24+I25</f>
        <v>8868</v>
      </c>
      <c r="J23" s="11">
        <f>J24+J25</f>
        <v>8868</v>
      </c>
      <c r="K23" s="11">
        <f>I23-J23</f>
        <v>0</v>
      </c>
      <c r="L23" s="11">
        <f>L24+L25</f>
        <v>0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490</v>
      </c>
      <c r="F24" s="11">
        <v>490</v>
      </c>
      <c r="G24" s="11">
        <v>490</v>
      </c>
      <c r="H24" s="11">
        <v>490</v>
      </c>
      <c r="I24" s="11">
        <v>490</v>
      </c>
      <c r="J24" s="11">
        <v>490</v>
      </c>
      <c r="K24" s="11">
        <f>I24-J24</f>
        <v>0</v>
      </c>
      <c r="L24" s="11">
        <v>0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8378</v>
      </c>
      <c r="F25" s="11">
        <v>8378</v>
      </c>
      <c r="G25" s="11">
        <v>8378</v>
      </c>
      <c r="H25" s="11">
        <v>8378</v>
      </c>
      <c r="I25" s="11">
        <v>8378</v>
      </c>
      <c r="J25" s="11">
        <v>8378</v>
      </c>
      <c r="K25" s="11">
        <f>I25-J25</f>
        <v>0</v>
      </c>
      <c r="L25" s="11">
        <v>0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4631</v>
      </c>
      <c r="G26" s="11">
        <f>G27</f>
        <v>4631</v>
      </c>
      <c r="H26" s="11">
        <f>H27</f>
        <v>2656</v>
      </c>
      <c r="I26" s="11">
        <f>I27</f>
        <v>2656</v>
      </c>
      <c r="J26" s="11">
        <f>J27</f>
        <v>2656</v>
      </c>
      <c r="K26" s="11">
        <f>I26-J26</f>
        <v>0</v>
      </c>
      <c r="L26" s="11">
        <f>L27</f>
        <v>13785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4631</v>
      </c>
      <c r="G27" s="11">
        <v>4631</v>
      </c>
      <c r="H27" s="11">
        <v>2656</v>
      </c>
      <c r="I27" s="11">
        <v>2656</v>
      </c>
      <c r="J27" s="11">
        <v>2656</v>
      </c>
      <c r="K27" s="11">
        <f>I27-J27</f>
        <v>0</v>
      </c>
      <c r="L27" s="11">
        <v>13785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f>+D29</f>
        <v>0</v>
      </c>
      <c r="E28" s="11">
        <f>+E29</f>
        <v>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I28-J28</f>
        <v>0</v>
      </c>
      <c r="L28" s="11">
        <f>+L29</f>
        <v>228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0</v>
      </c>
      <c r="G29" s="11">
        <f>G30</f>
        <v>0</v>
      </c>
      <c r="H29" s="11">
        <f>H30</f>
        <v>0</v>
      </c>
      <c r="I29" s="11">
        <f>I30</f>
        <v>0</v>
      </c>
      <c r="J29" s="11">
        <f>J30</f>
        <v>0</v>
      </c>
      <c r="K29" s="11">
        <f>I29-J29</f>
        <v>0</v>
      </c>
      <c r="L29" s="11">
        <f>L30</f>
        <v>228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228</v>
      </c>
    </row>
    <row r="31" spans="1:12" s="6" customFormat="1" ht="21.6" x14ac:dyDescent="0.3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12531</v>
      </c>
      <c r="G31" s="11">
        <f>G32</f>
        <v>12531</v>
      </c>
      <c r="H31" s="11">
        <f>H32</f>
        <v>12531</v>
      </c>
      <c r="I31" s="11">
        <f>I32</f>
        <v>12531</v>
      </c>
      <c r="J31" s="11">
        <f>J32</f>
        <v>12531</v>
      </c>
      <c r="K31" s="11">
        <f>I31-J31</f>
        <v>0</v>
      </c>
      <c r="L31" s="11">
        <f>L32</f>
        <v>13324</v>
      </c>
    </row>
    <row r="32" spans="1:12" s="6" customFormat="1" ht="21.6" x14ac:dyDescent="0.3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12531</v>
      </c>
      <c r="G32" s="11">
        <f>G33</f>
        <v>12531</v>
      </c>
      <c r="H32" s="11">
        <f>H33</f>
        <v>12531</v>
      </c>
      <c r="I32" s="11">
        <f>I33</f>
        <v>12531</v>
      </c>
      <c r="J32" s="11">
        <f>J33</f>
        <v>12531</v>
      </c>
      <c r="K32" s="11">
        <f>I32-J32</f>
        <v>0</v>
      </c>
      <c r="L32" s="11">
        <f>L33</f>
        <v>13324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12531</v>
      </c>
      <c r="G33" s="11">
        <v>12531</v>
      </c>
      <c r="H33" s="11">
        <v>12531</v>
      </c>
      <c r="I33" s="11">
        <v>12531</v>
      </c>
      <c r="J33" s="11">
        <v>12531</v>
      </c>
      <c r="K33" s="11">
        <f>I33-J33</f>
        <v>0</v>
      </c>
      <c r="L33" s="11">
        <v>13324</v>
      </c>
    </row>
    <row r="34" spans="1:12" s="6" customFormat="1" ht="31.8" x14ac:dyDescent="0.3">
      <c r="A34" s="10" t="s">
        <v>84</v>
      </c>
      <c r="B34" s="10" t="s">
        <v>85</v>
      </c>
      <c r="C34" s="10" t="s">
        <v>86</v>
      </c>
      <c r="D34" s="11">
        <f>+D35+D37</f>
        <v>0</v>
      </c>
      <c r="E34" s="11">
        <f>+E35+E37</f>
        <v>0</v>
      </c>
      <c r="F34" s="11">
        <f>+F35+F37</f>
        <v>158969</v>
      </c>
      <c r="G34" s="11">
        <f>+G35+G37</f>
        <v>158969</v>
      </c>
      <c r="H34" s="11">
        <f>+H35+H37</f>
        <v>158969</v>
      </c>
      <c r="I34" s="11">
        <f>+I35+I37</f>
        <v>158969</v>
      </c>
      <c r="J34" s="11">
        <f>+J35+J37</f>
        <v>158969</v>
      </c>
      <c r="K34" s="11">
        <f>I34-J34</f>
        <v>0</v>
      </c>
      <c r="L34" s="11">
        <f>+L35+L37</f>
        <v>160583</v>
      </c>
    </row>
    <row r="35" spans="1:12" s="6" customFormat="1" ht="21.6" x14ac:dyDescent="0.3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3736</v>
      </c>
      <c r="G35" s="11">
        <f>G36</f>
        <v>3736</v>
      </c>
      <c r="H35" s="11">
        <f>H36</f>
        <v>3736</v>
      </c>
      <c r="I35" s="11">
        <f>I36</f>
        <v>3736</v>
      </c>
      <c r="J35" s="11">
        <f>J36</f>
        <v>3736</v>
      </c>
      <c r="K35" s="11">
        <f>I35-J35</f>
        <v>0</v>
      </c>
      <c r="L35" s="11">
        <f>L36</f>
        <v>3736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3736</v>
      </c>
      <c r="G36" s="11">
        <v>3736</v>
      </c>
      <c r="H36" s="11">
        <v>3736</v>
      </c>
      <c r="I36" s="11">
        <v>3736</v>
      </c>
      <c r="J36" s="11">
        <v>3736</v>
      </c>
      <c r="K36" s="11">
        <f>I36-J36</f>
        <v>0</v>
      </c>
      <c r="L36" s="11">
        <v>3736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155233</v>
      </c>
      <c r="G37" s="11">
        <f>G38</f>
        <v>155233</v>
      </c>
      <c r="H37" s="11">
        <f>H38</f>
        <v>155233</v>
      </c>
      <c r="I37" s="11">
        <f>I38</f>
        <v>155233</v>
      </c>
      <c r="J37" s="11">
        <f>J38</f>
        <v>155233</v>
      </c>
      <c r="K37" s="11">
        <f>I37-J37</f>
        <v>0</v>
      </c>
      <c r="L37" s="11">
        <f>L38</f>
        <v>156847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155233</v>
      </c>
      <c r="G38" s="11">
        <v>155233</v>
      </c>
      <c r="H38" s="11">
        <v>155233</v>
      </c>
      <c r="I38" s="11">
        <v>155233</v>
      </c>
      <c r="J38" s="11">
        <v>155233</v>
      </c>
      <c r="K38" s="11">
        <f>I38-J38</f>
        <v>0</v>
      </c>
      <c r="L38" s="11">
        <v>156847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14472</v>
      </c>
      <c r="G39" s="11">
        <f>G40</f>
        <v>14472</v>
      </c>
      <c r="H39" s="11">
        <f>H40</f>
        <v>14472</v>
      </c>
      <c r="I39" s="11">
        <f>I40</f>
        <v>14472</v>
      </c>
      <c r="J39" s="11">
        <f>J40</f>
        <v>14472</v>
      </c>
      <c r="K39" s="11">
        <f>I39-J39</f>
        <v>0</v>
      </c>
      <c r="L39" s="11">
        <f>L40</f>
        <v>32411</v>
      </c>
    </row>
    <row r="40" spans="1:12" s="6" customFormat="1" ht="21.6" x14ac:dyDescent="0.3">
      <c r="A40" s="10" t="s">
        <v>102</v>
      </c>
      <c r="B40" s="10" t="s">
        <v>103</v>
      </c>
      <c r="C40" s="10" t="s">
        <v>104</v>
      </c>
      <c r="D40" s="11">
        <f>+D41+D43+D44</f>
        <v>0</v>
      </c>
      <c r="E40" s="11">
        <f>+E41+E43+E44</f>
        <v>0</v>
      </c>
      <c r="F40" s="11">
        <f>+F41+F43+F44</f>
        <v>14472</v>
      </c>
      <c r="G40" s="11">
        <f>+G41+G43+G44</f>
        <v>14472</v>
      </c>
      <c r="H40" s="11">
        <f>+H41+H43+H44</f>
        <v>14472</v>
      </c>
      <c r="I40" s="11">
        <f>+I41+I43+I44</f>
        <v>14472</v>
      </c>
      <c r="J40" s="11">
        <f>+J41+J43+J44</f>
        <v>14472</v>
      </c>
      <c r="K40" s="11">
        <f>I40-J40</f>
        <v>0</v>
      </c>
      <c r="L40" s="11">
        <f>+L41+L43+L44</f>
        <v>32411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5086</v>
      </c>
      <c r="G41" s="11">
        <f>G42</f>
        <v>5086</v>
      </c>
      <c r="H41" s="11">
        <f>H42</f>
        <v>5086</v>
      </c>
      <c r="I41" s="11">
        <f>I42</f>
        <v>5086</v>
      </c>
      <c r="J41" s="11">
        <f>J42</f>
        <v>5086</v>
      </c>
      <c r="K41" s="11">
        <f>I41-J41</f>
        <v>0</v>
      </c>
      <c r="L41" s="11">
        <f>L42</f>
        <v>5411</v>
      </c>
    </row>
    <row r="42" spans="1:12" s="6" customFormat="1" x14ac:dyDescent="0.3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5086</v>
      </c>
      <c r="G42" s="11">
        <v>5086</v>
      </c>
      <c r="H42" s="11">
        <v>5086</v>
      </c>
      <c r="I42" s="11">
        <v>5086</v>
      </c>
      <c r="J42" s="11">
        <v>5086</v>
      </c>
      <c r="K42" s="11">
        <f>I42-J42</f>
        <v>0</v>
      </c>
      <c r="L42" s="11">
        <v>5411</v>
      </c>
    </row>
    <row r="43" spans="1:12" s="6" customFormat="1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9386</v>
      </c>
      <c r="G43" s="11">
        <v>9386</v>
      </c>
      <c r="H43" s="11">
        <v>9386</v>
      </c>
      <c r="I43" s="11">
        <v>9386</v>
      </c>
      <c r="J43" s="11">
        <v>9386</v>
      </c>
      <c r="K43" s="11">
        <f>I43-J43</f>
        <v>0</v>
      </c>
      <c r="L43" s="11">
        <v>9386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f>I44-J44</f>
        <v>0</v>
      </c>
      <c r="L44" s="11">
        <v>17614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+D46+D48</f>
        <v>0</v>
      </c>
      <c r="E45" s="11">
        <f>+E46+E48</f>
        <v>15054</v>
      </c>
      <c r="F45" s="11">
        <f>+F46+F48</f>
        <v>30072</v>
      </c>
      <c r="G45" s="11">
        <f>+G46+G48</f>
        <v>30072</v>
      </c>
      <c r="H45" s="11">
        <f>+H46+H48</f>
        <v>30072</v>
      </c>
      <c r="I45" s="11">
        <f>+I46+I48</f>
        <v>30072</v>
      </c>
      <c r="J45" s="11">
        <f>+J46+J48</f>
        <v>30072</v>
      </c>
      <c r="K45" s="11">
        <f>I45-J45</f>
        <v>0</v>
      </c>
      <c r="L45" s="11">
        <f>+L46+L48</f>
        <v>33296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0</v>
      </c>
      <c r="G46" s="11">
        <f>+G47</f>
        <v>0</v>
      </c>
      <c r="H46" s="11">
        <f>+H47</f>
        <v>0</v>
      </c>
      <c r="I46" s="11">
        <f>+I47</f>
        <v>0</v>
      </c>
      <c r="J46" s="11">
        <f>+J47</f>
        <v>0</v>
      </c>
      <c r="K46" s="11">
        <f>I46-J46</f>
        <v>0</v>
      </c>
      <c r="L46" s="11">
        <f>+L47</f>
        <v>1017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1017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15054</v>
      </c>
      <c r="F48" s="11">
        <f>F49</f>
        <v>30072</v>
      </c>
      <c r="G48" s="11">
        <f>G49</f>
        <v>30072</v>
      </c>
      <c r="H48" s="11">
        <f>H49</f>
        <v>30072</v>
      </c>
      <c r="I48" s="11">
        <f>I49</f>
        <v>30072</v>
      </c>
      <c r="J48" s="11">
        <f>J49</f>
        <v>30072</v>
      </c>
      <c r="K48" s="11">
        <f>I48-J48</f>
        <v>0</v>
      </c>
      <c r="L48" s="11">
        <f>L49</f>
        <v>32279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15054</v>
      </c>
      <c r="F49" s="11">
        <f>F50</f>
        <v>30072</v>
      </c>
      <c r="G49" s="11">
        <f>G50</f>
        <v>30072</v>
      </c>
      <c r="H49" s="11">
        <f>H50</f>
        <v>30072</v>
      </c>
      <c r="I49" s="11">
        <f>I50</f>
        <v>30072</v>
      </c>
      <c r="J49" s="11">
        <f>J50</f>
        <v>30072</v>
      </c>
      <c r="K49" s="11">
        <f>I49-J49</f>
        <v>0</v>
      </c>
      <c r="L49" s="11">
        <f>L50</f>
        <v>32279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15054</v>
      </c>
      <c r="F50" s="11">
        <v>30072</v>
      </c>
      <c r="G50" s="11">
        <v>30072</v>
      </c>
      <c r="H50" s="11">
        <v>30072</v>
      </c>
      <c r="I50" s="11">
        <v>30072</v>
      </c>
      <c r="J50" s="11">
        <v>30072</v>
      </c>
      <c r="K50" s="11">
        <f>I50-J50</f>
        <v>0</v>
      </c>
      <c r="L50" s="11">
        <v>32279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-560835</v>
      </c>
      <c r="G51" s="11">
        <v>-560835</v>
      </c>
      <c r="H51" s="11">
        <v>0</v>
      </c>
      <c r="I51" s="11">
        <v>0</v>
      </c>
      <c r="J51" s="11">
        <v>212172</v>
      </c>
      <c r="K51" s="11">
        <f>I51-J51</f>
        <v>-212172</v>
      </c>
      <c r="L51" s="11"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212172</v>
      </c>
      <c r="K52" s="11">
        <f>I52-J52</f>
        <v>-212172</v>
      </c>
      <c r="L52" s="11">
        <v>0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212172</v>
      </c>
      <c r="K53" s="11">
        <f>I53-J53</f>
        <v>-212172</v>
      </c>
      <c r="L53" s="11">
        <v>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-560835</v>
      </c>
      <c r="G54" s="11">
        <v>-560835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0</v>
      </c>
    </row>
    <row r="55" spans="1:12" s="6" customFormat="1" x14ac:dyDescent="0.3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-532261</v>
      </c>
      <c r="G55" s="11">
        <v>-532261</v>
      </c>
      <c r="H55" s="11">
        <v>0</v>
      </c>
      <c r="I55" s="11">
        <v>0</v>
      </c>
      <c r="J55" s="11">
        <v>0</v>
      </c>
      <c r="K55" s="11">
        <f>I55-J55</f>
        <v>0</v>
      </c>
      <c r="L55" s="11">
        <v>0</v>
      </c>
    </row>
    <row r="56" spans="1:12" s="6" customFormat="1" x14ac:dyDescent="0.3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-28574</v>
      </c>
      <c r="G56" s="11">
        <v>-28574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0</v>
      </c>
    </row>
    <row r="57" spans="1:12" s="6" customFormat="1" x14ac:dyDescent="0.3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  <c r="L57" s="9"/>
    </row>
    <row r="58" spans="1:12" x14ac:dyDescent="0.3">
      <c r="A58" s="13" t="s">
        <v>153</v>
      </c>
      <c r="B58" s="13"/>
      <c r="C58" s="13"/>
      <c r="D58" s="13"/>
      <c r="E58" s="13" t="s">
        <v>155</v>
      </c>
      <c r="F58" s="13"/>
      <c r="G58" s="13"/>
      <c r="H58" s="13"/>
      <c r="I58" s="13" t="s">
        <v>156</v>
      </c>
      <c r="J58" s="13"/>
      <c r="K58" s="13"/>
      <c r="L58" s="13"/>
    </row>
    <row r="59" spans="1:12" x14ac:dyDescent="0.3">
      <c r="A59" s="3" t="s">
        <v>154</v>
      </c>
      <c r="B59" s="3"/>
      <c r="C59" s="3"/>
      <c r="D59" s="3"/>
      <c r="E59" s="3" t="s">
        <v>155</v>
      </c>
      <c r="F59" s="3"/>
      <c r="G59" s="3"/>
      <c r="H59" s="3"/>
      <c r="I59" s="3" t="s">
        <v>157</v>
      </c>
      <c r="J59" s="3"/>
      <c r="K59" s="3"/>
      <c r="L59" s="3"/>
    </row>
    <row r="115" spans="1:20" x14ac:dyDescent="0.3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4">
    <mergeCell ref="K6:K10"/>
    <mergeCell ref="L6:L10"/>
    <mergeCell ref="A58:D58"/>
    <mergeCell ref="A59:D59"/>
    <mergeCell ref="E58:H58"/>
    <mergeCell ref="E59:H59"/>
    <mergeCell ref="I58:L58"/>
    <mergeCell ref="I59:L5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2019-05-02T09:00:09Z</dcterms:created>
  <dcterms:modified xsi:type="dcterms:W3CDTF">2019-05-02T09:00:12Z</dcterms:modified>
</cp:coreProperties>
</file>