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Olten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D10" i="1"/>
  <c r="E10" i="1"/>
  <c r="F10" i="1"/>
  <c r="G10" i="1"/>
  <c r="H10" i="1"/>
  <c r="I10" i="1"/>
  <c r="J10" i="1"/>
  <c r="K10" i="1"/>
  <c r="L10" i="1"/>
  <c r="L19" i="1" s="1"/>
  <c r="L24" i="1" s="1"/>
  <c r="D11" i="1"/>
  <c r="E11" i="1"/>
  <c r="D12" i="1"/>
  <c r="E12" i="1"/>
  <c r="D13" i="1"/>
  <c r="E13" i="1"/>
  <c r="E14" i="1"/>
  <c r="F14" i="1"/>
  <c r="F19" i="1" s="1"/>
  <c r="G14" i="1"/>
  <c r="H14" i="1"/>
  <c r="I14" i="1"/>
  <c r="J14" i="1"/>
  <c r="K14" i="1"/>
  <c r="L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I18" i="1"/>
  <c r="E18" i="1" s="1"/>
  <c r="J18" i="1"/>
  <c r="K18" i="1"/>
  <c r="K19" i="1" s="1"/>
  <c r="L18" i="1"/>
  <c r="H19" i="1"/>
  <c r="I19" i="1"/>
  <c r="J19" i="1"/>
  <c r="J24" i="1" s="1"/>
  <c r="D20" i="1"/>
  <c r="E20" i="1"/>
  <c r="D21" i="1"/>
  <c r="E21" i="1"/>
  <c r="D22" i="1"/>
  <c r="E22" i="1"/>
  <c r="D23" i="1"/>
  <c r="E23" i="1"/>
  <c r="H24" i="1"/>
  <c r="I24" i="1"/>
  <c r="F24" i="1" l="1"/>
  <c r="D19" i="1"/>
  <c r="E19" i="1"/>
  <c r="K24" i="1"/>
  <c r="E24" i="1" s="1"/>
  <c r="D14" i="1"/>
  <c r="D24" i="1" l="1"/>
</calcChain>
</file>

<file path=xl/sharedStrings.xml><?xml version="1.0" encoding="utf-8"?>
<sst xmlns="http://schemas.openxmlformats.org/spreadsheetml/2006/main" count="76" uniqueCount="65">
  <si>
    <t>JUDETUL  VASLUI</t>
  </si>
  <si>
    <t>COMUNA OLTENESTI</t>
  </si>
  <si>
    <t>Biroul contabilitate</t>
  </si>
  <si>
    <t xml:space="preserve"> Cod 03</t>
  </si>
  <si>
    <t>Fluxuri de trezorerie (cod 03) - Trimestrul: 1,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</si>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</sst>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25">
      <c r="A8" s="9" t="s">
        <v>19</v>
      </c>
      <c r="B8" s="9" t="s">
        <v>20</v>
      </c>
      <c r="C8" s="9" t="s">
        <v>21</v>
      </c>
      <c r="D8" s="10">
        <f>F8+G8+H8+I8+J8+K8</f>
        <v>1332379</v>
      </c>
      <c r="E8" s="10">
        <f>I8+J8+K8</f>
        <v>0</v>
      </c>
      <c r="F8" s="10">
        <v>437110</v>
      </c>
      <c r="G8" s="10">
        <v>0</v>
      </c>
      <c r="H8" s="10">
        <v>895269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1304050</v>
      </c>
      <c r="E9" s="10">
        <f>I9+J9+K9</f>
        <v>0</v>
      </c>
      <c r="F9" s="10">
        <v>437110</v>
      </c>
      <c r="G9" s="10">
        <v>298921</v>
      </c>
      <c r="H9" s="10">
        <v>568019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28329</v>
      </c>
      <c r="E10" s="10">
        <f>I10+J10+K10</f>
        <v>0</v>
      </c>
      <c r="F10" s="10">
        <f>F8-F9</f>
        <v>0</v>
      </c>
      <c r="G10" s="10">
        <f>G8-G9</f>
        <v>-298921</v>
      </c>
      <c r="H10" s="10">
        <f>H8-H9</f>
        <v>327250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25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33</v>
      </c>
      <c r="B13" s="9" t="s">
        <v>23</v>
      </c>
      <c r="C13" s="9" t="s">
        <v>34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36</v>
      </c>
      <c r="C14" s="9" t="s">
        <v>37</v>
      </c>
      <c r="D14" s="10">
        <f>F14+G14+H14+I14+J14+K14</f>
        <v>0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25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F19+G19+H19+I19+J19+K19</f>
        <v>28329</v>
      </c>
      <c r="E19" s="10">
        <f>I19+J19+K19</f>
        <v>0</v>
      </c>
      <c r="F19" s="10">
        <f>F10+F14+F18</f>
        <v>0</v>
      </c>
      <c r="G19" s="10">
        <f>G10+G14+G18</f>
        <v>-298921</v>
      </c>
      <c r="H19" s="10">
        <f>H10+H14+H18</f>
        <v>327250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70118</v>
      </c>
      <c r="E20" s="10">
        <f>I20+J20+K20</f>
        <v>9960</v>
      </c>
      <c r="F20" s="10">
        <v>0</v>
      </c>
      <c r="G20" s="10">
        <v>0</v>
      </c>
      <c r="H20" s="10">
        <v>60158</v>
      </c>
      <c r="I20" s="10">
        <v>0</v>
      </c>
      <c r="J20" s="10">
        <v>0</v>
      </c>
      <c r="K20" s="10">
        <v>9960</v>
      </c>
      <c r="L20" s="10">
        <v>0</v>
      </c>
    </row>
    <row r="21" spans="1:12" s="6" customFormat="1" x14ac:dyDescent="0.25">
      <c r="A21" s="9" t="s">
        <v>49</v>
      </c>
      <c r="B21" s="9" t="s">
        <v>50</v>
      </c>
      <c r="C21" s="9" t="s">
        <v>51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58</v>
      </c>
      <c r="B24" s="9" t="s">
        <v>59</v>
      </c>
      <c r="C24" s="9" t="s">
        <v>49</v>
      </c>
      <c r="D24" s="10">
        <f>F24+G24+H24+I24+J24+K24</f>
        <v>98447</v>
      </c>
      <c r="E24" s="10">
        <f>I24+J24+K24</f>
        <v>9960</v>
      </c>
      <c r="F24" s="10">
        <f>F19+F20+F21-F22-F23</f>
        <v>0</v>
      </c>
      <c r="G24" s="10">
        <f>G19+G20+G21-G22-G23</f>
        <v>-298921</v>
      </c>
      <c r="H24" s="10">
        <f>H19+H20+H21-H22-H23</f>
        <v>387408</v>
      </c>
      <c r="I24" s="10">
        <f>I19+I20+I21-I22-I23</f>
        <v>0</v>
      </c>
      <c r="J24" s="10">
        <f>J19+J20+J21-J22-J23</f>
        <v>0</v>
      </c>
      <c r="K24" s="10">
        <f>K19+K20+K21-K22-K23</f>
        <v>9960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2018-06-28T12:17:36Z</dcterms:created>
  <dcterms:modified xsi:type="dcterms:W3CDTF">2018-06-28T12:17:38Z</dcterms:modified>
</cp:coreProperties>
</file>