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K18" i="1"/>
  <c r="K17" i="1" s="1"/>
  <c r="J19" i="1"/>
  <c r="D23" i="1"/>
  <c r="D22" i="1" s="1"/>
  <c r="D21" i="1" s="1"/>
  <c r="D20" i="1" s="1"/>
  <c r="E23" i="1"/>
  <c r="E22" i="1" s="1"/>
  <c r="E21" i="1" s="1"/>
  <c r="E20" i="1" s="1"/>
  <c r="F23" i="1"/>
  <c r="F22" i="1" s="1"/>
  <c r="F21" i="1" s="1"/>
  <c r="F20" i="1" s="1"/>
  <c r="G23" i="1"/>
  <c r="G22" i="1" s="1"/>
  <c r="G21" i="1" s="1"/>
  <c r="G20" i="1" s="1"/>
  <c r="H23" i="1"/>
  <c r="J23" i="1" s="1"/>
  <c r="I23" i="1"/>
  <c r="I22" i="1" s="1"/>
  <c r="I21" i="1" s="1"/>
  <c r="I20" i="1" s="1"/>
  <c r="K23" i="1"/>
  <c r="K22" i="1" s="1"/>
  <c r="K21" i="1" s="1"/>
  <c r="K20" i="1" s="1"/>
  <c r="J24" i="1"/>
  <c r="H12" i="1" l="1"/>
  <c r="H13" i="1"/>
  <c r="J14" i="1"/>
  <c r="K12" i="1"/>
  <c r="K11" i="1" s="1"/>
  <c r="K13" i="1"/>
  <c r="I12" i="1"/>
  <c r="I11" i="1" s="1"/>
  <c r="I13" i="1"/>
  <c r="G12" i="1"/>
  <c r="G11" i="1" s="1"/>
  <c r="G13" i="1"/>
  <c r="F12" i="1"/>
  <c r="F11" i="1" s="1"/>
  <c r="F13" i="1"/>
  <c r="J17" i="1"/>
  <c r="E12" i="1"/>
  <c r="E11" i="1" s="1"/>
  <c r="E13" i="1"/>
  <c r="D12" i="1"/>
  <c r="D11" i="1" s="1"/>
  <c r="D13" i="1"/>
  <c r="J18" i="1"/>
  <c r="H22" i="1"/>
  <c r="J13" i="1" l="1"/>
  <c r="J22" i="1"/>
  <c r="H21" i="1"/>
  <c r="J12" i="1"/>
  <c r="J21" i="1" l="1"/>
  <c r="H20" i="1"/>
  <c r="J20" i="1" l="1"/>
  <c r="H11" i="1"/>
  <c r="J11" i="1" s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<sst xmlns="http://schemas.openxmlformats.org/spreadsheetml/2006/main" count="68" uniqueCount="67">
  <si>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</si>
  <si>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</si>
  <si>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</si>
  <si>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</si>
  <si>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</si>
  <si>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</si>
  <si>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</si>
  <si>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</si>
  <si>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</si>
  <si>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</si>
  <si>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</si>
  <si>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</si>
  <si>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</si>
  <si>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</si>
  <si>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</si>
  <si>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</si>
  <si>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</si>
  <si>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</si>
  <si>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</si>
  <si>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</si>
  <si>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</si>
  <si>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</si>
  <si>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</si>
  <si>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</si>
  <si>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</si>
  <si>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</si>
  <si>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</si>
  <si>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</si>
  <si>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</si>
  <si>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</si>
  <si>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</si>
  <si>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</si>
  <si>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</si>
  <si>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</si>
  <si>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</si>
  <si>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</si>
  <si>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</si>
  <si>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</si>
  <si>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125</t>
  </si>
  <si>
    <t xml:space="preserve">TITLUL VI TRANSFERURI INTRE UNITATI ALE ADMINISTRATIEI PUBLICE  (cod 51.01+51.02) </t>
  </si>
  <si>
    <t>51</t>
  </si>
  <si>
    <t>126</t>
  </si>
  <si>
    <t>Transferuri curente (cod 51.01.01 la 51.01.28+51.01.30 la 51.01.32+51.01.34 la 51.01.59)</t>
  </si>
  <si>
    <t>51.01</t>
  </si>
  <si>
    <t>127</t>
  </si>
  <si>
    <t>Transferuri catre institutii publice</t>
  </si>
  <si>
    <t>51.01.01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</si>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</sst>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D12+D20</f>
        <v>20000</v>
      </c>
      <c r="E11" s="11">
        <f>E12+E20</f>
        <v>20000</v>
      </c>
      <c r="F11" s="11">
        <f>F12+F20</f>
        <v>10000</v>
      </c>
      <c r="G11" s="11">
        <f>G12+G20</f>
        <v>10000</v>
      </c>
      <c r="H11" s="11">
        <f>H12+H20</f>
        <v>10000</v>
      </c>
      <c r="I11" s="11">
        <f>I12+I20</f>
        <v>753</v>
      </c>
      <c r="J11" s="11">
        <f>H11-I11</f>
        <v>9247</v>
      </c>
      <c r="K11" s="11">
        <f>K12+K20</f>
        <v>7202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+D14+D18</f>
        <v>20000</v>
      </c>
      <c r="E12" s="11">
        <f>+E14+E18</f>
        <v>20000</v>
      </c>
      <c r="F12" s="11">
        <f>+F14+F18</f>
        <v>10000</v>
      </c>
      <c r="G12" s="11">
        <f>+G14+G18</f>
        <v>10000</v>
      </c>
      <c r="H12" s="11">
        <f>+H14+H18</f>
        <v>10000</v>
      </c>
      <c r="I12" s="11">
        <f>+I14+I18</f>
        <v>753</v>
      </c>
      <c r="J12" s="11">
        <f>H12-I12</f>
        <v>9247</v>
      </c>
      <c r="K12" s="11">
        <f>+K14+K18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+D14+D18</f>
        <v>20000</v>
      </c>
      <c r="E13" s="11">
        <f>+E14+E18</f>
        <v>20000</v>
      </c>
      <c r="F13" s="11">
        <f>+F14+F18</f>
        <v>10000</v>
      </c>
      <c r="G13" s="11">
        <f>+G14+G18</f>
        <v>10000</v>
      </c>
      <c r="H13" s="11">
        <f>+H14+H18</f>
        <v>10000</v>
      </c>
      <c r="I13" s="11">
        <f>+I14+I18</f>
        <v>753</v>
      </c>
      <c r="J13" s="11">
        <f>H13-I13</f>
        <v>9247</v>
      </c>
      <c r="K13" s="11">
        <f>+K14+K18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15000</v>
      </c>
      <c r="E14" s="11">
        <f>E15</f>
        <v>15000</v>
      </c>
      <c r="F14" s="11">
        <f>F15</f>
        <v>5000</v>
      </c>
      <c r="G14" s="11">
        <f>G15</f>
        <v>5000</v>
      </c>
      <c r="H14" s="11">
        <f>H15</f>
        <v>5000</v>
      </c>
      <c r="I14" s="11">
        <f>I15</f>
        <v>753</v>
      </c>
      <c r="J14" s="11">
        <f>H14-I14</f>
        <v>4247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5000</v>
      </c>
      <c r="G15" s="11">
        <f>+G16</f>
        <v>5000</v>
      </c>
      <c r="H15" s="11">
        <f>+H16</f>
        <v>5000</v>
      </c>
      <c r="I15" s="11">
        <f>+I16</f>
        <v>753</v>
      </c>
      <c r="J15" s="11">
        <f>H15-I15</f>
        <v>4247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5000</v>
      </c>
      <c r="G16" s="11">
        <v>5000</v>
      </c>
      <c r="H16" s="11">
        <v>5000</v>
      </c>
      <c r="I16" s="11">
        <v>753</v>
      </c>
      <c r="J16" s="11">
        <f>H16-I16</f>
        <v>4247</v>
      </c>
      <c r="K16" s="11">
        <v>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D18</f>
        <v>5000</v>
      </c>
      <c r="E17" s="11">
        <f>E18</f>
        <v>5000</v>
      </c>
      <c r="F17" s="11">
        <f>F18</f>
        <v>5000</v>
      </c>
      <c r="G17" s="11">
        <f>G18</f>
        <v>5000</v>
      </c>
      <c r="H17" s="11">
        <f>H18</f>
        <v>5000</v>
      </c>
      <c r="I17" s="11">
        <f>I18</f>
        <v>0</v>
      </c>
      <c r="J17" s="11">
        <f>H17-I17</f>
        <v>5000</v>
      </c>
      <c r="K17" s="11">
        <f>K18</f>
        <v>0</v>
      </c>
    </row>
    <row r="18" spans="1:12" s="6" customFormat="1" ht="33" x14ac:dyDescent="0.25">
      <c r="A18" s="10" t="s">
        <v>41</v>
      </c>
      <c r="B18" s="10" t="s">
        <v>42</v>
      </c>
      <c r="C18" s="10" t="s">
        <v>43</v>
      </c>
      <c r="D18" s="11">
        <f>D19</f>
        <v>5000</v>
      </c>
      <c r="E18" s="11">
        <f>E19</f>
        <v>5000</v>
      </c>
      <c r="F18" s="11">
        <f>F19</f>
        <v>5000</v>
      </c>
      <c r="G18" s="11">
        <f>G19</f>
        <v>5000</v>
      </c>
      <c r="H18" s="11">
        <f>H19</f>
        <v>5000</v>
      </c>
      <c r="I18" s="11">
        <f>I19</f>
        <v>0</v>
      </c>
      <c r="J18" s="11">
        <f>H18-I18</f>
        <v>5000</v>
      </c>
      <c r="K18" s="11">
        <f>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5000</v>
      </c>
      <c r="E19" s="11">
        <v>5000</v>
      </c>
      <c r="F19" s="11">
        <v>5000</v>
      </c>
      <c r="G19" s="11">
        <v>5000</v>
      </c>
      <c r="H19" s="11">
        <v>5000</v>
      </c>
      <c r="I19" s="11">
        <v>0</v>
      </c>
      <c r="J19" s="11">
        <f>H19-I19</f>
        <v>5000</v>
      </c>
      <c r="K19" s="11"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H20-I20</f>
        <v>0</v>
      </c>
      <c r="K20" s="11">
        <f>+K21</f>
        <v>7202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D22</f>
        <v>0</v>
      </c>
      <c r="E21" s="11">
        <f>E22</f>
        <v>0</v>
      </c>
      <c r="F21" s="11">
        <f>F22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H21-I21</f>
        <v>0</v>
      </c>
      <c r="K21" s="11">
        <f>K22</f>
        <v>7202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0</v>
      </c>
      <c r="E22" s="11">
        <f>E23</f>
        <v>0</v>
      </c>
      <c r="F22" s="11">
        <f>F23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H22-I22</f>
        <v>0</v>
      </c>
      <c r="K22" s="11">
        <f>K23</f>
        <v>7202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0</v>
      </c>
      <c r="E23" s="11">
        <f>+E24</f>
        <v>0</v>
      </c>
      <c r="F23" s="11">
        <f>+F24</f>
        <v>0</v>
      </c>
      <c r="G23" s="11">
        <f>+G24</f>
        <v>0</v>
      </c>
      <c r="H23" s="11">
        <f>+H24</f>
        <v>0</v>
      </c>
      <c r="I23" s="11">
        <f>+I24</f>
        <v>0</v>
      </c>
      <c r="J23" s="11">
        <f>H23-I23</f>
        <v>0</v>
      </c>
      <c r="K23" s="11">
        <f>+K24</f>
        <v>7202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7202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2017-07-26T09:55:09Z</dcterms:created>
  <dcterms:modified xsi:type="dcterms:W3CDTF">2017-07-26T09:55:11Z</dcterms:modified>
</cp:coreProperties>
</file>