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E:\2016\OLTENESTI 07102016\DDS 1\"/>
    </mc:Choice>
  </mc:AlternateContent>
  <bookViews>
    <workbookView xWindow="0" yWindow="0" windowWidth="20490" windowHeight="1003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2" i="1" l="1"/>
  <c r="D11" i="1" s="1"/>
  <c r="E12" i="1"/>
  <c r="E11" i="1" s="1"/>
  <c r="F12" i="1"/>
  <c r="F11" i="1" s="1"/>
  <c r="G12" i="1"/>
  <c r="G11" i="1" s="1"/>
  <c r="H12" i="1"/>
  <c r="H11" i="1" s="1"/>
  <c r="I12" i="1"/>
  <c r="I11" i="1" s="1"/>
  <c r="K12" i="1"/>
  <c r="K11" i="1" s="1"/>
  <c r="J13" i="1"/>
  <c r="D14" i="1"/>
  <c r="E14" i="1"/>
  <c r="F14" i="1"/>
  <c r="G14" i="1"/>
  <c r="H14" i="1"/>
  <c r="I14" i="1"/>
  <c r="J14" i="1"/>
  <c r="K14" i="1"/>
  <c r="J15" i="1"/>
  <c r="J16" i="1"/>
  <c r="J17" i="1"/>
  <c r="J18" i="1"/>
  <c r="J19" i="1"/>
  <c r="D21" i="1"/>
  <c r="D20" i="1" s="1"/>
  <c r="E21" i="1"/>
  <c r="E20" i="1" s="1"/>
  <c r="F21" i="1"/>
  <c r="F20" i="1" s="1"/>
  <c r="G21" i="1"/>
  <c r="G20" i="1" s="1"/>
  <c r="H21" i="1"/>
  <c r="J21" i="1" s="1"/>
  <c r="I21" i="1"/>
  <c r="I20" i="1" s="1"/>
  <c r="K21" i="1"/>
  <c r="K20" i="1" s="1"/>
  <c r="J22" i="1"/>
  <c r="K9" i="1" l="1"/>
  <c r="K8" i="1" s="1"/>
  <c r="K10" i="1"/>
  <c r="I9" i="1"/>
  <c r="I8" i="1" s="1"/>
  <c r="I10" i="1"/>
  <c r="E9" i="1"/>
  <c r="E8" i="1" s="1"/>
  <c r="E10" i="1"/>
  <c r="G10" i="1"/>
  <c r="G9" i="1"/>
  <c r="G8" i="1" s="1"/>
  <c r="F9" i="1"/>
  <c r="F8" i="1" s="1"/>
  <c r="F10" i="1"/>
  <c r="J11" i="1"/>
  <c r="D9" i="1"/>
  <c r="D8" i="1" s="1"/>
  <c r="D10" i="1"/>
  <c r="H20" i="1"/>
  <c r="J20" i="1" s="1"/>
  <c r="J12" i="1"/>
  <c r="H10" i="1" l="1"/>
  <c r="J10" i="1" s="1"/>
  <c r="H9" i="1"/>
  <c r="H8" i="1" l="1"/>
  <c r="J8" i="1" s="1"/>
  <c r="J9" i="1"/>
</calcChain>
</file>

<file path=xl/sharedStrings.xml><?xml version="1.0" encoding="utf-8"?>
<sst xmlns="http://schemas.openxmlformats.org/spreadsheetml/2006/main" count="68" uniqueCount="67">
  <si>
    <t>JUDETUL  VASLUI</t>
  </si>
  <si>
    <t>COMUNA OLTENESTI</t>
  </si>
  <si>
    <t>Biroul contabilitate</t>
  </si>
  <si>
    <t xml:space="preserve"> Anexa 7</t>
  </si>
  <si>
    <t>Cont de executie - Detalierea cheltuielilor - Trimestrul: 1, Anul: 2016</t>
  </si>
  <si>
    <t>Capitolul: 67.02.03.07 - Camine culturale</t>
  </si>
  <si>
    <t>NrCrt</t>
  </si>
  <si>
    <t>Denumirea indicatorilor</t>
  </si>
  <si>
    <t>Cod indicator</t>
  </si>
  <si>
    <t>Credite de angajament</t>
  </si>
  <si>
    <t>Credite bugetare anuale aprobate la finele perioadei de raportare</t>
  </si>
  <si>
    <t>Credite bugetare trimestriale cumulate</t>
  </si>
  <si>
    <t>Angajamente bugetare</t>
  </si>
  <si>
    <t>Angajamente legale</t>
  </si>
  <si>
    <t>Plati efectuate</t>
  </si>
  <si>
    <t>Angajamente legale de platit</t>
  </si>
  <si>
    <t>Cheltuieli efective</t>
  </si>
  <si>
    <t>1</t>
  </si>
  <si>
    <t>TOTAL CHELTUIELI  (cod 01+70+79+83+85)</t>
  </si>
  <si>
    <t>001</t>
  </si>
  <si>
    <t>2</t>
  </si>
  <si>
    <t>SECTIUNEA DE FUNCTIONARE (cod 01+79.f+84.f)</t>
  </si>
  <si>
    <t>001.01</t>
  </si>
  <si>
    <t>4</t>
  </si>
  <si>
    <t>CHELTUIELI CURENTE  (cod 10+20+30+40+50+51+55+56+57+59)</t>
  </si>
  <si>
    <t>01</t>
  </si>
  <si>
    <t>6</t>
  </si>
  <si>
    <t>TITLUL I  CHELTUIELI DE PERSONAL   (cod 10.01 la 10.03)</t>
  </si>
  <si>
    <t>10</t>
  </si>
  <si>
    <t>7</t>
  </si>
  <si>
    <t>Cheltuieli salariale in bani</t>
  </si>
  <si>
    <t>10.01</t>
  </si>
  <si>
    <t>8</t>
  </si>
  <si>
    <t>Salarii de baza</t>
  </si>
  <si>
    <t>10.01.01</t>
  </si>
  <si>
    <t>33</t>
  </si>
  <si>
    <t>Contributii  (cod 10.03.01 la 10.03.06)</t>
  </si>
  <si>
    <t>10.03</t>
  </si>
  <si>
    <t>34</t>
  </si>
  <si>
    <t>Contributii de asigurari sociale de stat</t>
  </si>
  <si>
    <t>10.03.01</t>
  </si>
  <si>
    <t>35</t>
  </si>
  <si>
    <t xml:space="preserve">Contributii de asigurari de somaj </t>
  </si>
  <si>
    <t>10.03.02</t>
  </si>
  <si>
    <t>36</t>
  </si>
  <si>
    <t xml:space="preserve">Contributii de asigurari sociale de sanatate </t>
  </si>
  <si>
    <t>10.03.03</t>
  </si>
  <si>
    <t>37</t>
  </si>
  <si>
    <t>Contributii de asigurari pentru accidente de munca si boli profesionale</t>
  </si>
  <si>
    <t>10.03.04</t>
  </si>
  <si>
    <t>39</t>
  </si>
  <si>
    <t>Contributii pt concedii si indemnizatii</t>
  </si>
  <si>
    <t>10.03.06</t>
  </si>
  <si>
    <t>41</t>
  </si>
  <si>
    <t>TITLUL II  BUNURI SI SERVICII  (cod 20.01 la 20.06+20.09 la 20.16+20.18 la 20.27+20.30)</t>
  </si>
  <si>
    <t>20</t>
  </si>
  <si>
    <t>42</t>
  </si>
  <si>
    <t xml:space="preserve">Bunuri si servicii </t>
  </si>
  <si>
    <t>20.01</t>
  </si>
  <si>
    <t>52</t>
  </si>
  <si>
    <t>Alte bunuri si servicii pentru intretinere si functionare</t>
  </si>
  <si>
    <t>20.01.30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</si>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</sst>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47"/>
  <sheetViews>
    <sheetView tabSelected="1" topLeftCell="B1" workbookViewId="0"/>
  </sheetViews>
  <sheetFormatPr defaultRowHeight="15" x14ac:dyDescent="0.25"/>
  <cols>
    <col min="1" max="1" width="5.125" hidden="1" customWidth="1"/>
    <col min="2" max="2" width="41.75" customWidth="1"/>
    <col min="3" max="3" width="11.625" customWidth="1"/>
    <col min="4" max="11" width="14.37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1" t="s">
        <v>2</v>
      </c>
      <c r="B3" s="1"/>
      <c r="C3" s="1"/>
      <c r="D3" s="1"/>
      <c r="E3" s="1"/>
      <c r="F3" s="1"/>
      <c r="G3" s="1"/>
      <c r="H3" s="1"/>
      <c r="I3" s="1"/>
      <c r="J3" s="1"/>
      <c r="K3" s="1"/>
    </row>
    <row r="4" spans="1:11" x14ac:dyDescent="0.25">
      <c r="A4" s="2" t="s">
        <v>3</v>
      </c>
      <c r="B4" s="2"/>
      <c r="C4" s="2"/>
      <c r="D4" s="2"/>
      <c r="E4" s="2"/>
      <c r="F4" s="2"/>
      <c r="G4" s="2"/>
      <c r="H4" s="2"/>
      <c r="I4" s="2"/>
      <c r="J4" s="2"/>
      <c r="K4" s="2"/>
    </row>
    <row r="5" spans="1:11" ht="69.95" customHeight="1" x14ac:dyDescent="0.25">
      <c r="A5" s="4" t="s">
        <v>4</v>
      </c>
      <c r="B5" s="4"/>
      <c r="C5" s="4"/>
      <c r="D5" s="4"/>
      <c r="E5" s="4"/>
      <c r="F5" s="4"/>
      <c r="G5" s="4"/>
      <c r="H5" s="4"/>
      <c r="I5" s="4"/>
      <c r="J5" s="4"/>
      <c r="K5" s="4"/>
    </row>
    <row r="6" spans="1:11" ht="15.75" thickBot="1" x14ac:dyDescent="0.3">
      <c r="A6" s="1" t="s">
        <v>5</v>
      </c>
      <c r="B6" s="1"/>
      <c r="C6" s="1"/>
      <c r="D6" s="1"/>
      <c r="E6" s="1"/>
      <c r="F6" s="1"/>
      <c r="G6" s="1"/>
      <c r="H6" s="1"/>
      <c r="I6" s="1"/>
      <c r="J6" s="1"/>
      <c r="K6" s="1"/>
    </row>
    <row r="7" spans="1:11" s="6" customFormat="1" ht="53.2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  <c r="G7" s="5" t="s">
        <v>12</v>
      </c>
      <c r="H7" s="5" t="s">
        <v>13</v>
      </c>
      <c r="I7" s="5" t="s">
        <v>14</v>
      </c>
      <c r="J7" s="5" t="s">
        <v>15</v>
      </c>
      <c r="K7" s="5" t="s">
        <v>16</v>
      </c>
    </row>
    <row r="8" spans="1:11" s="6" customFormat="1" x14ac:dyDescent="0.25">
      <c r="A8" s="9" t="s">
        <v>17</v>
      </c>
      <c r="B8" s="9" t="s">
        <v>18</v>
      </c>
      <c r="C8" s="9" t="s">
        <v>19</v>
      </c>
      <c r="D8" s="10">
        <f>D9</f>
        <v>43000</v>
      </c>
      <c r="E8" s="10">
        <f>E9</f>
        <v>43000</v>
      </c>
      <c r="F8" s="10">
        <f>F9</f>
        <v>6900</v>
      </c>
      <c r="G8" s="10">
        <f>G9</f>
        <v>6900</v>
      </c>
      <c r="H8" s="10">
        <f>H9</f>
        <v>6900</v>
      </c>
      <c r="I8" s="10">
        <f>I9</f>
        <v>6540</v>
      </c>
      <c r="J8" s="10">
        <f>H8-I8</f>
        <v>360</v>
      </c>
      <c r="K8" s="10">
        <f>K9</f>
        <v>6540</v>
      </c>
    </row>
    <row r="9" spans="1:11" s="6" customFormat="1" x14ac:dyDescent="0.25">
      <c r="A9" s="9" t="s">
        <v>20</v>
      </c>
      <c r="B9" s="9" t="s">
        <v>21</v>
      </c>
      <c r="C9" s="9" t="s">
        <v>22</v>
      </c>
      <c r="D9" s="10">
        <f>D11+D20</f>
        <v>43000</v>
      </c>
      <c r="E9" s="10">
        <f>E11+E20</f>
        <v>43000</v>
      </c>
      <c r="F9" s="10">
        <f>F11+F20</f>
        <v>6900</v>
      </c>
      <c r="G9" s="10">
        <f>G11+G20</f>
        <v>6900</v>
      </c>
      <c r="H9" s="10">
        <f>H11+H20</f>
        <v>6900</v>
      </c>
      <c r="I9" s="10">
        <f>I11+I20</f>
        <v>6540</v>
      </c>
      <c r="J9" s="10">
        <f>H9-I9</f>
        <v>360</v>
      </c>
      <c r="K9" s="10">
        <f>K11+K20</f>
        <v>6540</v>
      </c>
    </row>
    <row r="10" spans="1:11" s="6" customFormat="1" ht="22.5" x14ac:dyDescent="0.25">
      <c r="A10" s="9" t="s">
        <v>23</v>
      </c>
      <c r="B10" s="9" t="s">
        <v>24</v>
      </c>
      <c r="C10" s="9" t="s">
        <v>25</v>
      </c>
      <c r="D10" s="10">
        <f>D11+D20</f>
        <v>43000</v>
      </c>
      <c r="E10" s="10">
        <f>E11+E20</f>
        <v>43000</v>
      </c>
      <c r="F10" s="10">
        <f>F11+F20</f>
        <v>6900</v>
      </c>
      <c r="G10" s="10">
        <f>G11+G20</f>
        <v>6900</v>
      </c>
      <c r="H10" s="10">
        <f>H11+H20</f>
        <v>6900</v>
      </c>
      <c r="I10" s="10">
        <f>I11+I20</f>
        <v>6540</v>
      </c>
      <c r="J10" s="10">
        <f>H10-I10</f>
        <v>360</v>
      </c>
      <c r="K10" s="10">
        <f>K11+K20</f>
        <v>6540</v>
      </c>
    </row>
    <row r="11" spans="1:11" s="6" customFormat="1" ht="22.5" x14ac:dyDescent="0.25">
      <c r="A11" s="9" t="s">
        <v>26</v>
      </c>
      <c r="B11" s="9" t="s">
        <v>27</v>
      </c>
      <c r="C11" s="9" t="s">
        <v>28</v>
      </c>
      <c r="D11" s="10">
        <f>D12+D14</f>
        <v>28000</v>
      </c>
      <c r="E11" s="10">
        <f>E12+E14</f>
        <v>28000</v>
      </c>
      <c r="F11" s="10">
        <f>F12+F14</f>
        <v>6900</v>
      </c>
      <c r="G11" s="10">
        <f>G12+G14</f>
        <v>6900</v>
      </c>
      <c r="H11" s="10">
        <f>H12+H14</f>
        <v>6900</v>
      </c>
      <c r="I11" s="10">
        <f>I12+I14</f>
        <v>6540</v>
      </c>
      <c r="J11" s="10">
        <f>H11-I11</f>
        <v>360</v>
      </c>
      <c r="K11" s="10">
        <f>K12+K14</f>
        <v>6540</v>
      </c>
    </row>
    <row r="12" spans="1:11" s="6" customFormat="1" x14ac:dyDescent="0.25">
      <c r="A12" s="9" t="s">
        <v>29</v>
      </c>
      <c r="B12" s="9" t="s">
        <v>30</v>
      </c>
      <c r="C12" s="9" t="s">
        <v>31</v>
      </c>
      <c r="D12" s="10">
        <f>D13</f>
        <v>22920</v>
      </c>
      <c r="E12" s="10">
        <f>E13</f>
        <v>22920</v>
      </c>
      <c r="F12" s="10">
        <f>F13</f>
        <v>5590</v>
      </c>
      <c r="G12" s="10">
        <f>G13</f>
        <v>5590</v>
      </c>
      <c r="H12" s="10">
        <f>H13</f>
        <v>5590</v>
      </c>
      <c r="I12" s="10">
        <f>I13</f>
        <v>5337</v>
      </c>
      <c r="J12" s="10">
        <f>H12-I12</f>
        <v>253</v>
      </c>
      <c r="K12" s="10">
        <f>K13</f>
        <v>5337</v>
      </c>
    </row>
    <row r="13" spans="1:11" s="6" customFormat="1" x14ac:dyDescent="0.25">
      <c r="A13" s="9" t="s">
        <v>32</v>
      </c>
      <c r="B13" s="9" t="s">
        <v>33</v>
      </c>
      <c r="C13" s="9" t="s">
        <v>34</v>
      </c>
      <c r="D13" s="10">
        <v>22920</v>
      </c>
      <c r="E13" s="10">
        <v>22920</v>
      </c>
      <c r="F13" s="10">
        <v>5590</v>
      </c>
      <c r="G13" s="10">
        <v>5590</v>
      </c>
      <c r="H13" s="10">
        <v>5590</v>
      </c>
      <c r="I13" s="10">
        <v>5337</v>
      </c>
      <c r="J13" s="10">
        <f>H13-I13</f>
        <v>253</v>
      </c>
      <c r="K13" s="10">
        <v>5337</v>
      </c>
    </row>
    <row r="14" spans="1:11" s="6" customFormat="1" x14ac:dyDescent="0.25">
      <c r="A14" s="9" t="s">
        <v>35</v>
      </c>
      <c r="B14" s="9" t="s">
        <v>36</v>
      </c>
      <c r="C14" s="9" t="s">
        <v>37</v>
      </c>
      <c r="D14" s="10">
        <f>D15+D16+D17+D18+D19</f>
        <v>5080</v>
      </c>
      <c r="E14" s="10">
        <f>E15+E16+E17+E18+E19</f>
        <v>5080</v>
      </c>
      <c r="F14" s="10">
        <f>F15+F16+F17+F18+F19</f>
        <v>1310</v>
      </c>
      <c r="G14" s="10">
        <f>G15+G16+G17+G18+G19</f>
        <v>1310</v>
      </c>
      <c r="H14" s="10">
        <f>H15+H16+H17+H18+H19</f>
        <v>1310</v>
      </c>
      <c r="I14" s="10">
        <f>I15+I16+I17+I18+I19</f>
        <v>1203</v>
      </c>
      <c r="J14" s="10">
        <f>H14-I14</f>
        <v>107</v>
      </c>
      <c r="K14" s="10">
        <f>K15+K16+K17+K18+K19</f>
        <v>1203</v>
      </c>
    </row>
    <row r="15" spans="1:11" s="6" customFormat="1" x14ac:dyDescent="0.25">
      <c r="A15" s="9" t="s">
        <v>38</v>
      </c>
      <c r="B15" s="9" t="s">
        <v>39</v>
      </c>
      <c r="C15" s="9" t="s">
        <v>40</v>
      </c>
      <c r="D15" s="10">
        <v>3500</v>
      </c>
      <c r="E15" s="10">
        <v>3500</v>
      </c>
      <c r="F15" s="10">
        <v>900</v>
      </c>
      <c r="G15" s="10">
        <v>900</v>
      </c>
      <c r="H15" s="10">
        <v>900</v>
      </c>
      <c r="I15" s="10">
        <v>843</v>
      </c>
      <c r="J15" s="10">
        <f>H15-I15</f>
        <v>57</v>
      </c>
      <c r="K15" s="10">
        <v>843</v>
      </c>
    </row>
    <row r="16" spans="1:11" s="6" customFormat="1" x14ac:dyDescent="0.25">
      <c r="A16" s="9" t="s">
        <v>41</v>
      </c>
      <c r="B16" s="9" t="s">
        <v>42</v>
      </c>
      <c r="C16" s="9" t="s">
        <v>43</v>
      </c>
      <c r="D16" s="10">
        <v>130</v>
      </c>
      <c r="E16" s="10">
        <v>130</v>
      </c>
      <c r="F16" s="10">
        <v>40</v>
      </c>
      <c r="G16" s="10">
        <v>40</v>
      </c>
      <c r="H16" s="10">
        <v>40</v>
      </c>
      <c r="I16" s="10">
        <v>27</v>
      </c>
      <c r="J16" s="10">
        <f>H16-I16</f>
        <v>13</v>
      </c>
      <c r="K16" s="10">
        <v>27</v>
      </c>
    </row>
    <row r="17" spans="1:12" s="6" customFormat="1" x14ac:dyDescent="0.25">
      <c r="A17" s="9" t="s">
        <v>44</v>
      </c>
      <c r="B17" s="9" t="s">
        <v>45</v>
      </c>
      <c r="C17" s="9" t="s">
        <v>46</v>
      </c>
      <c r="D17" s="10">
        <v>1200</v>
      </c>
      <c r="E17" s="10">
        <v>1200</v>
      </c>
      <c r="F17" s="10">
        <v>300</v>
      </c>
      <c r="G17" s="10">
        <v>300</v>
      </c>
      <c r="H17" s="10">
        <v>300</v>
      </c>
      <c r="I17" s="10">
        <v>279</v>
      </c>
      <c r="J17" s="10">
        <f>H17-I17</f>
        <v>21</v>
      </c>
      <c r="K17" s="10">
        <v>279</v>
      </c>
    </row>
    <row r="18" spans="1:12" s="6" customFormat="1" ht="22.5" x14ac:dyDescent="0.25">
      <c r="A18" s="9" t="s">
        <v>47</v>
      </c>
      <c r="B18" s="9" t="s">
        <v>48</v>
      </c>
      <c r="C18" s="9" t="s">
        <v>49</v>
      </c>
      <c r="D18" s="10">
        <v>50</v>
      </c>
      <c r="E18" s="10">
        <v>50</v>
      </c>
      <c r="F18" s="10">
        <v>20</v>
      </c>
      <c r="G18" s="10">
        <v>20</v>
      </c>
      <c r="H18" s="10">
        <v>20</v>
      </c>
      <c r="I18" s="10">
        <v>9</v>
      </c>
      <c r="J18" s="10">
        <f>H18-I18</f>
        <v>11</v>
      </c>
      <c r="K18" s="10">
        <v>9</v>
      </c>
    </row>
    <row r="19" spans="1:12" s="6" customFormat="1" x14ac:dyDescent="0.25">
      <c r="A19" s="9" t="s">
        <v>50</v>
      </c>
      <c r="B19" s="9" t="s">
        <v>51</v>
      </c>
      <c r="C19" s="9" t="s">
        <v>52</v>
      </c>
      <c r="D19" s="10">
        <v>200</v>
      </c>
      <c r="E19" s="10">
        <v>200</v>
      </c>
      <c r="F19" s="10">
        <v>50</v>
      </c>
      <c r="G19" s="10">
        <v>50</v>
      </c>
      <c r="H19" s="10">
        <v>50</v>
      </c>
      <c r="I19" s="10">
        <v>45</v>
      </c>
      <c r="J19" s="10">
        <f>H19-I19</f>
        <v>5</v>
      </c>
      <c r="K19" s="10">
        <v>45</v>
      </c>
    </row>
    <row r="20" spans="1:12" s="6" customFormat="1" ht="22.5" x14ac:dyDescent="0.25">
      <c r="A20" s="9" t="s">
        <v>53</v>
      </c>
      <c r="B20" s="9" t="s">
        <v>54</v>
      </c>
      <c r="C20" s="9" t="s">
        <v>55</v>
      </c>
      <c r="D20" s="10">
        <f>D21</f>
        <v>15000</v>
      </c>
      <c r="E20" s="10">
        <f>E21</f>
        <v>15000</v>
      </c>
      <c r="F20" s="10">
        <f>F21</f>
        <v>0</v>
      </c>
      <c r="G20" s="10">
        <f>G21</f>
        <v>0</v>
      </c>
      <c r="H20" s="10">
        <f>H21</f>
        <v>0</v>
      </c>
      <c r="I20" s="10">
        <f>I21</f>
        <v>0</v>
      </c>
      <c r="J20" s="10">
        <f>H20-I20</f>
        <v>0</v>
      </c>
      <c r="K20" s="10">
        <f>K21</f>
        <v>0</v>
      </c>
    </row>
    <row r="21" spans="1:12" s="6" customFormat="1" x14ac:dyDescent="0.25">
      <c r="A21" s="9" t="s">
        <v>56</v>
      </c>
      <c r="B21" s="9" t="s">
        <v>57</v>
      </c>
      <c r="C21" s="9" t="s">
        <v>58</v>
      </c>
      <c r="D21" s="10">
        <f>+D22</f>
        <v>15000</v>
      </c>
      <c r="E21" s="10">
        <f>+E22</f>
        <v>15000</v>
      </c>
      <c r="F21" s="10">
        <f>+F22</f>
        <v>0</v>
      </c>
      <c r="G21" s="10">
        <f>+G22</f>
        <v>0</v>
      </c>
      <c r="H21" s="10">
        <f>+H22</f>
        <v>0</v>
      </c>
      <c r="I21" s="10">
        <f>+I22</f>
        <v>0</v>
      </c>
      <c r="J21" s="10">
        <f>H21-I21</f>
        <v>0</v>
      </c>
      <c r="K21" s="10">
        <f>+K22</f>
        <v>0</v>
      </c>
    </row>
    <row r="22" spans="1:12" s="6" customFormat="1" x14ac:dyDescent="0.25">
      <c r="A22" s="9" t="s">
        <v>59</v>
      </c>
      <c r="B22" s="9" t="s">
        <v>60</v>
      </c>
      <c r="C22" s="9" t="s">
        <v>61</v>
      </c>
      <c r="D22" s="10">
        <v>15000</v>
      </c>
      <c r="E22" s="10">
        <v>15000</v>
      </c>
      <c r="F22" s="10">
        <v>0</v>
      </c>
      <c r="G22" s="10">
        <v>0</v>
      </c>
      <c r="H22" s="10">
        <v>0</v>
      </c>
      <c r="I22" s="10">
        <v>0</v>
      </c>
      <c r="J22" s="10">
        <f>H22-I22</f>
        <v>0</v>
      </c>
      <c r="K22" s="10">
        <v>0</v>
      </c>
    </row>
    <row r="23" spans="1:12" s="6" customFormat="1" x14ac:dyDescent="0.25">
      <c r="A23" s="7"/>
      <c r="B23" s="7"/>
      <c r="C23" s="7"/>
      <c r="D23" s="8"/>
      <c r="E23" s="8"/>
      <c r="F23" s="8"/>
      <c r="G23" s="8"/>
      <c r="H23" s="8"/>
      <c r="I23" s="8"/>
      <c r="J23" s="8"/>
      <c r="K23" s="8"/>
    </row>
    <row r="24" spans="1:12" x14ac:dyDescent="0.25">
      <c r="A24" s="12" t="s">
        <v>62</v>
      </c>
      <c r="B24" s="12"/>
      <c r="C24" s="12"/>
      <c r="D24" s="12"/>
      <c r="E24" s="12" t="s">
        <v>64</v>
      </c>
      <c r="F24" s="12"/>
      <c r="G24" s="12"/>
      <c r="H24" s="12"/>
      <c r="I24" s="12" t="s">
        <v>65</v>
      </c>
      <c r="J24" s="12"/>
      <c r="K24" s="12"/>
      <c r="L24" s="12"/>
    </row>
    <row r="25" spans="1:12" x14ac:dyDescent="0.25">
      <c r="A25" s="3" t="s">
        <v>63</v>
      </c>
      <c r="B25" s="3"/>
      <c r="C25" s="3"/>
      <c r="D25" s="3"/>
      <c r="E25" s="3" t="s">
        <v>64</v>
      </c>
      <c r="F25" s="3"/>
      <c r="G25" s="3"/>
      <c r="H25" s="3"/>
      <c r="I25" s="3" t="s">
        <v>66</v>
      </c>
      <c r="J25" s="3"/>
      <c r="K25" s="3"/>
      <c r="L25" s="3"/>
    </row>
    <row r="47" spans="1:20" x14ac:dyDescent="0.25">
      <c r="A47" s="11"/>
      <c r="B47" s="11"/>
      <c r="C47" s="11"/>
      <c r="D47" s="11"/>
      <c r="I47" s="11"/>
      <c r="J47" s="11"/>
      <c r="K47" s="11"/>
      <c r="L47" s="11"/>
      <c r="Q47" s="11"/>
      <c r="R47" s="11"/>
      <c r="S47" s="11"/>
      <c r="T47" s="11"/>
    </row>
  </sheetData>
  <mergeCells count="12">
    <mergeCell ref="A24:D24"/>
    <mergeCell ref="A25:D25"/>
    <mergeCell ref="E24:H24"/>
    <mergeCell ref="E25:H25"/>
    <mergeCell ref="I24:L24"/>
    <mergeCell ref="I25:L25"/>
    <mergeCell ref="A1:K1"/>
    <mergeCell ref="A2:K2"/>
    <mergeCell ref="A3:K3"/>
    <mergeCell ref="A4:K4"/>
    <mergeCell ref="A5:K5"/>
    <mergeCell ref="A6:K6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Stefanel</dc:creator>
  <cp:lastModifiedBy>Stefanel</cp:lastModifiedBy>
  <dcterms:created xsi:type="dcterms:W3CDTF">2016-10-08T18:21:39Z</dcterms:created>
  <dcterms:modified xsi:type="dcterms:W3CDTF">2016-10-08T18:21:46Z</dcterms:modified>
</cp:coreProperties>
</file>